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codeName="ThisWorkbook" defaultThemeVersion="124226"/>
  <mc:AlternateContent xmlns:mc="http://schemas.openxmlformats.org/markup-compatibility/2006">
    <mc:Choice Requires="x15">
      <x15ac:absPath xmlns:x15ac="http://schemas.microsoft.com/office/spreadsheetml/2010/11/ac" url="https://pipelineresearch-my.sharepoint.com/personal/dlam_prci_org/Documents/Documents/Conformance Reviews/"/>
    </mc:Choice>
  </mc:AlternateContent>
  <xr:revisionPtr revIDLastSave="28" documentId="8_{A37E2A9A-C134-4556-93DF-8DDEF5FC3A6F}" xr6:coauthVersionLast="47" xr6:coauthVersionMax="47" xr10:uidLastSave="{D152E004-F123-4968-9E6F-25CFD020DA75}"/>
  <bookViews>
    <workbookView xWindow="29235" yWindow="1185" windowWidth="21600" windowHeight="12825" xr2:uid="{00000000-000D-0000-FFFF-FFFF00000000}"/>
  </bookViews>
  <sheets>
    <sheet name="Report Checklist" sheetId="1" r:id="rId1"/>
  </sheets>
  <definedNames>
    <definedName name="_xlnm._FilterDatabase" localSheetId="0" hidden="1">'Report Checklist'!$A$8:$F$8</definedName>
    <definedName name="_Toc365021989" localSheetId="0">'Report Checklist'!#REF!</definedName>
    <definedName name="OLE_LINK1" localSheetId="0">'Report Checklist'!#REF!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51" i="1" l="1"/>
  <c r="L51"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2" i="1"/>
  <c r="L52" i="1" s="1"/>
  <c r="K53" i="1"/>
  <c r="L53" i="1" s="1"/>
  <c r="K54" i="1"/>
  <c r="L54" i="1" s="1"/>
  <c r="K55" i="1"/>
  <c r="L55" i="1" s="1"/>
  <c r="K56" i="1"/>
  <c r="L56" i="1" s="1"/>
  <c r="K57" i="1"/>
  <c r="L57" i="1" s="1"/>
  <c r="K58" i="1"/>
  <c r="L58" i="1" s="1"/>
  <c r="K59" i="1"/>
  <c r="L59" i="1" s="1"/>
  <c r="K60" i="1"/>
  <c r="L60" i="1" s="1"/>
  <c r="K61" i="1"/>
  <c r="L61" i="1" s="1"/>
  <c r="K62" i="1"/>
  <c r="L62" i="1" s="1"/>
  <c r="K63" i="1"/>
  <c r="L63" i="1" s="1"/>
  <c r="K64" i="1"/>
  <c r="L64" i="1" s="1"/>
  <c r="K65" i="1"/>
  <c r="L65" i="1" s="1"/>
  <c r="K66" i="1"/>
  <c r="L66" i="1" s="1"/>
  <c r="K67" i="1"/>
  <c r="L67" i="1" s="1"/>
  <c r="K68" i="1"/>
  <c r="L68" i="1" s="1"/>
  <c r="K69" i="1"/>
  <c r="L69" i="1" s="1"/>
  <c r="K70" i="1"/>
  <c r="L70" i="1" s="1"/>
  <c r="K71" i="1"/>
  <c r="L71" i="1" s="1"/>
  <c r="K72" i="1"/>
  <c r="L72" i="1" s="1"/>
  <c r="K73" i="1"/>
  <c r="L73" i="1" s="1"/>
  <c r="K9" i="1"/>
  <c r="L9" i="1" s="1"/>
  <c r="K10" i="1"/>
  <c r="L10" i="1" s="1"/>
  <c r="K11" i="1"/>
  <c r="L11" i="1" s="1"/>
  <c r="K12" i="1"/>
  <c r="L12" i="1" s="1"/>
  <c r="K13" i="1"/>
  <c r="L13" i="1" s="1"/>
  <c r="K14" i="1"/>
  <c r="L14" i="1" s="1"/>
  <c r="K15" i="1"/>
  <c r="L15" i="1" s="1"/>
  <c r="K16" i="1"/>
  <c r="L16" i="1" s="1"/>
  <c r="E2" i="1" l="1"/>
  <c r="K17" i="1" l="1"/>
  <c r="L17" i="1" s="1"/>
  <c r="D5" i="1" s="1"/>
</calcChain>
</file>

<file path=xl/sharedStrings.xml><?xml version="1.0" encoding="utf-8"?>
<sst xmlns="http://schemas.openxmlformats.org/spreadsheetml/2006/main" count="225" uniqueCount="173">
  <si>
    <t>Item</t>
  </si>
  <si>
    <t>Complies</t>
  </si>
  <si>
    <t>Specification Section</t>
  </si>
  <si>
    <t>Margins</t>
  </si>
  <si>
    <t>A margin of at least 25mm (1 in) should be left on all sides of each page.</t>
  </si>
  <si>
    <t>Paper Size</t>
  </si>
  <si>
    <t>US Letter (8.5” X 11”) with alternate US standard sizes (Legal – 8.5” X 14” and Tabloid – 11” X 17”) allowed for large tables or graphs located in the Appendices.</t>
  </si>
  <si>
    <t xml:space="preserve">Body text should be in a single column </t>
  </si>
  <si>
    <t>Justification</t>
  </si>
  <si>
    <t>Section numbering</t>
  </si>
  <si>
    <t>Page numbering</t>
  </si>
  <si>
    <t>Does not include any contractor proprietary header or footer information, including logos.</t>
  </si>
  <si>
    <t>Draft document format</t>
  </si>
  <si>
    <t>Document naming convention</t>
  </si>
  <si>
    <t>Files should be named beginning with the catalog number followed by the report title</t>
  </si>
  <si>
    <t>Header</t>
  </si>
  <si>
    <t>Footer</t>
  </si>
  <si>
    <t>Section 1.a - Format</t>
  </si>
  <si>
    <t>Picture format</t>
  </si>
  <si>
    <t>Graph format</t>
  </si>
  <si>
    <t>Graphs as enhanced metafiles</t>
  </si>
  <si>
    <t>Graph suitability for black and white</t>
  </si>
  <si>
    <t>Comments</t>
  </si>
  <si>
    <t xml:space="preserve">Colored graphs use symbols and/or line styles that would uniquely identify the information when printed in black and white. </t>
  </si>
  <si>
    <t>Contract number</t>
  </si>
  <si>
    <t xml:space="preserve">Graphics from sources that are predominately text (for example, an Excel spreadsheet) should be copied as RTF or HTML rather than in a picture format. </t>
  </si>
  <si>
    <t>Tables for data rather than picture format</t>
  </si>
  <si>
    <t>Section 1.c - Version Control</t>
  </si>
  <si>
    <t>Version updates will be noted on the cover page</t>
  </si>
  <si>
    <t>Revision log</t>
  </si>
  <si>
    <t>Catalog number is correct</t>
  </si>
  <si>
    <t>Title</t>
  </si>
  <si>
    <t>Author</t>
  </si>
  <si>
    <t xml:space="preserve">Contractor </t>
  </si>
  <si>
    <t>Release date</t>
  </si>
  <si>
    <t>Free of foreign logos</t>
  </si>
  <si>
    <t>Has PRCI logo</t>
  </si>
  <si>
    <t>PRCI logo</t>
  </si>
  <si>
    <t>Has a catalog number and it complies with Appendix D</t>
  </si>
  <si>
    <t>Matches the layout in Appendix A</t>
  </si>
  <si>
    <t>Layout</t>
  </si>
  <si>
    <t>Has the contract number</t>
  </si>
  <si>
    <t>Has author(s) listed</t>
  </si>
  <si>
    <t>Has contractor listed</t>
  </si>
  <si>
    <t>Has release date</t>
  </si>
  <si>
    <t>Section 1.e - Disclaimer</t>
  </si>
  <si>
    <t>Disclaimer</t>
  </si>
  <si>
    <t>Disclaimer format</t>
  </si>
  <si>
    <t>Disclaimer copyright</t>
  </si>
  <si>
    <t>Project team</t>
  </si>
  <si>
    <t>Nomenclature list</t>
  </si>
  <si>
    <t>Abbreviations are spelled out before their first use</t>
  </si>
  <si>
    <t>Abbreviations</t>
  </si>
  <si>
    <t>An abstract is located after the Disclaimer section</t>
  </si>
  <si>
    <t>Abstract content</t>
  </si>
  <si>
    <t>Section 1.j - Executive Summary</t>
  </si>
  <si>
    <t>Executive summary exists</t>
  </si>
  <si>
    <t>Executive summary content</t>
  </si>
  <si>
    <t>Section 1.k - Introduction</t>
  </si>
  <si>
    <t>Introduction exists</t>
  </si>
  <si>
    <t>An Introduction follows the Executive Summary.</t>
  </si>
  <si>
    <t>Conclusions content</t>
  </si>
  <si>
    <t>Referenced publications</t>
  </si>
  <si>
    <t>Body text citations</t>
  </si>
  <si>
    <t>Data</t>
  </si>
  <si>
    <t>PRCI and catalog number in the header</t>
  </si>
  <si>
    <t>Description</t>
  </si>
  <si>
    <t xml:space="preserve">With the exception of the cover page, each page should be numbered. Pages prior to the Executive Summary section should use lower case Roman numerals and subsequent pages should be use numeric values. </t>
  </si>
  <si>
    <t>Abbreviations spelled out on first use</t>
  </si>
  <si>
    <t>Yes</t>
  </si>
  <si>
    <t>N/A</t>
  </si>
  <si>
    <t>No</t>
  </si>
  <si>
    <t>Unknown</t>
  </si>
  <si>
    <t>Partial</t>
  </si>
  <si>
    <t>Weight</t>
  </si>
  <si>
    <t>Net Wt</t>
  </si>
  <si>
    <t>Score</t>
  </si>
  <si>
    <t>Report title:</t>
  </si>
  <si>
    <t>Reviewed by:</t>
  </si>
  <si>
    <t>Date:</t>
  </si>
  <si>
    <t>Score:</t>
  </si>
  <si>
    <t>Section 1.f - Abstract</t>
  </si>
  <si>
    <t>Section 1.h - Table of Contents</t>
  </si>
  <si>
    <t>Section 1.i - Nomenclature and Abbreviation</t>
  </si>
  <si>
    <t xml:space="preserve">Version: </t>
  </si>
  <si>
    <t>Section 1.o - Referenced Publications</t>
  </si>
  <si>
    <t>Catalog number:</t>
  </si>
  <si>
    <t>Data in the report and any electronic formats must clearly identify any relevant engineering units; they may be either US Customary or SI based.  In reports, the preference is to use US Customary units followed by SI units in parentheses (e.g., 1000 lbm (453.6 kg).</t>
  </si>
  <si>
    <t>Section 1.a. Format</t>
  </si>
  <si>
    <t>Document properties</t>
  </si>
  <si>
    <t>Section 1.m - Recommendations</t>
  </si>
  <si>
    <t>Recommendations exists</t>
  </si>
  <si>
    <t>Introduction content</t>
  </si>
  <si>
    <t>Recommendations content</t>
  </si>
  <si>
    <t>Abstract exists</t>
  </si>
  <si>
    <t>Section 1.n - Conclusions</t>
  </si>
  <si>
    <t>Table text should be left justified for text and right justified for numeric values.</t>
  </si>
  <si>
    <t>Body text  justified with hyphenation turned on. Paragraphs should begin without indentations.</t>
  </si>
  <si>
    <t>Tables/Figures captions</t>
  </si>
  <si>
    <t>Section 1.b - Graphics</t>
  </si>
  <si>
    <t>Section 1.d - Cover Page</t>
  </si>
  <si>
    <t>Disclaimer use restrictions</t>
  </si>
  <si>
    <t>The disclaimer includes use restrictions</t>
  </si>
  <si>
    <t>Data units</t>
  </si>
  <si>
    <t>Section and page breaks</t>
  </si>
  <si>
    <t>Blank or empty pages</t>
  </si>
  <si>
    <t>There should be no blank or empty pages</t>
  </si>
  <si>
    <t>Section or page breaks should not be used except in the following circumstances: 
- A section break is required just above the Executive Summary
- Page breaks should be used just above the start of each appendix section
- Section breaks are required when a change to/from portrait/landscape page layout</t>
  </si>
  <si>
    <t>Recommendations section does not contain follow-on research (which should be directly entered into PRIME), but focuses on how the reader would apply the research results. The exception is for research efforts that are specifically designated as a ‘gap analysis’ and is intentionally designed to identify the needs for future research.</t>
  </si>
  <si>
    <t>References to the project, the contractor, and like content should not be included.</t>
  </si>
  <si>
    <t>Section 1.t - Equations</t>
  </si>
  <si>
    <t>Equations</t>
  </si>
  <si>
    <t>Equation Spreadsheet</t>
  </si>
  <si>
    <t>Section 1.q - Data</t>
  </si>
  <si>
    <t>Section 1.q - Values</t>
  </si>
  <si>
    <t>Section 1</t>
  </si>
  <si>
    <t>Sections should be numbered. Subsections should use numbers (e.g., 1.2.1) or letters for appendices (e.g., Appendix A.).</t>
  </si>
  <si>
    <t>Draft version supplied in Microsoft Word format</t>
  </si>
  <si>
    <t>Section 1.g - Acknowledgments</t>
  </si>
  <si>
    <t xml:space="preserve">Table of contents has major sections and subsections listed with page numbers. </t>
  </si>
  <si>
    <t>Abbreviations/acronyms are used, follow the nomenclature list if used, otherwise follows the table of contents.</t>
  </si>
  <si>
    <t>An Executive Summary exists, and located directly after the Table of Contents, list of figures, etc. The Executive Summary is the first full section and starts Page 1 of the report.</t>
  </si>
  <si>
    <t>A separate revision log spreadsheet will be included with each revision (Appendix E)</t>
  </si>
  <si>
    <t>Version updates</t>
  </si>
  <si>
    <t>One page</t>
  </si>
  <si>
    <t>The report has a disclaimer, follows the cover page</t>
  </si>
  <si>
    <t>The disclaimer conforms with the format in Appendix B</t>
  </si>
  <si>
    <t>Abstract supplies enough detail such that one reading the abstract can decide if the research is applicable and whether to read the full report.</t>
  </si>
  <si>
    <t>Table of contents follows the Acknowledgments page.</t>
  </si>
  <si>
    <t>List of Tables/Figures</t>
  </si>
  <si>
    <t>Table of Contents</t>
  </si>
  <si>
    <t>Table of Contents sections listed</t>
  </si>
  <si>
    <t>Formulas are used, a list of nomenclature follows the Table of Contents section. The content of the nomenclature table should be limited to symbols used in equations.</t>
  </si>
  <si>
    <t xml:space="preserve">The Conclusions section is a summary of the key observations and conclusions developed in the report. </t>
  </si>
  <si>
    <t>Report Content</t>
  </si>
  <si>
    <t>All graphics should have a caption added and referenced in a list of figures. Captions for tables should go above the table, captions for figures should go below the figure.</t>
  </si>
  <si>
    <t>Contractor proprietary info</t>
  </si>
  <si>
    <t>It should not include contractor logos but in some cases may include the logo of project cofunders</t>
  </si>
  <si>
    <t>Abstract is brief, describes specific gaps and objectives, and potential value for adopting the recommendations, but does not divulge the results or conclusions.</t>
  </si>
  <si>
    <t>A List of Tables and a List of Figures follow the Table of Contents, if used.</t>
  </si>
  <si>
    <t>If the recommendations include changes to or the development of new standards or recommended practices, the report will include draft language to be included in those documents.</t>
  </si>
  <si>
    <t>Report template</t>
  </si>
  <si>
    <t>Current report template is used.</t>
  </si>
  <si>
    <t>The main body of the report communicates specific recommendations and best practices to be adopted based on research conclusions.</t>
  </si>
  <si>
    <t>Content of the report should gravitate toward how the audience should use and apply the results. Highly technical content should be excluded from the main body of the report and included in an appendix or a companion report.</t>
  </si>
  <si>
    <t>The introduction gives a history of the project,  and conveys the need for this research, an overview of the results of the research, and the benefits of adopting the research.</t>
  </si>
  <si>
    <t>If equations are used, they should be numbered. Explanation of the variables should directly follow the equation.</t>
  </si>
  <si>
    <t>A corresponding Excel spreadsheet that includes working examples of the related final equations developed as part of the research is required and counted as a project deliverable (unlocked VBA code for equations also accepted in .xlsb format).</t>
  </si>
  <si>
    <t>Abstract starts with a problem statement, followed by a sum of the document contents followed by who the target audience is and how they could use the information in their daily function.</t>
  </si>
  <si>
    <t>PR000-123456-R01</t>
  </si>
  <si>
    <t>Document properties should be edited to match the content of the document.</t>
  </si>
  <si>
    <t>Update via File &gt; Info &gt; Properties. Fill in: 
- Title, 
- Subject = Technical Committee name,
- Author, Company, and 
- Comments = Catalog number; 
- Tags = keywords</t>
  </si>
  <si>
    <t>All of the information should fit on a single page and include any additional contract-specific requirements (e.g. PHMSA)</t>
  </si>
  <si>
    <t>Has a report title in title case and it complies with Appendix F</t>
  </si>
  <si>
    <t>Only first word needs capitalized except for proper nouns (e.g., 
DP - Differential pressure, 
DOT - Department of Transportation)</t>
  </si>
  <si>
    <t>Table text format</t>
  </si>
  <si>
    <t>Font, Style, and Spacing</t>
  </si>
  <si>
    <t>Acceptable font specifications include: Arial, Verdana, Times New Roman, or Tahoma. Size 10-12 single spaced. The preferred font for body text is Times New Roman 12. Text is in English (US customary spelling).</t>
  </si>
  <si>
    <t>Report title and page numbers in the footer</t>
  </si>
  <si>
    <t>Clear photos in jpg or png format, no gifs. File compression should be used for large files.</t>
  </si>
  <si>
    <t>The disclaimer includes copyright information and the year of the copyright matches the release date of the report</t>
  </si>
  <si>
    <t>The executive summary is brief (no more than two pages) and to the point, devoid of technical jargon, and describes the target audience of the document. It is a highly condensed version of the essential information contained in the full document.</t>
  </si>
  <si>
    <t>Specific references to referenced documents list the document number and page number. The reference should be between parentheses or square brackets.</t>
  </si>
  <si>
    <t>All of the data relevant to the report is included in the report, in the report as an appendix (for large data sets), or in an associated data file (e.g., Excel, etc.)</t>
  </si>
  <si>
    <t xml:space="preserve">Download &amp; use the latest Template - PRCI Final Report Example-Skeleton </t>
  </si>
  <si>
    <t>Template - PRCI Final Report Example-Skeleton.docx</t>
  </si>
  <si>
    <t>PRCI Final Report Specification</t>
  </si>
  <si>
    <t>Refer to PRCI Final Report and Software Specification</t>
  </si>
  <si>
    <t>Specific recommendations on how the results of the research should be utilized</t>
  </si>
  <si>
    <r>
      <t xml:space="preserve">Utilize the built-in </t>
    </r>
    <r>
      <rPr>
        <u/>
        <sz val="11"/>
        <color theme="1"/>
        <rFont val="Times New Roman"/>
        <family val="1"/>
      </rPr>
      <t>Citations &amp; Bibliography</t>
    </r>
    <r>
      <rPr>
        <sz val="11"/>
        <color theme="1"/>
        <rFont val="Times New Roman"/>
        <family val="1"/>
      </rPr>
      <t xml:space="preserve"> functions in Word and the contents are formatted per ISO 690</t>
    </r>
  </si>
  <si>
    <t>Ensure all comments are addressed and tracked. Use Template - Revisions Tracker for PRCI Final Reports</t>
  </si>
  <si>
    <t>The research contractor must confirm if any of the project team members would like to be excluded from the project team list.</t>
  </si>
  <si>
    <t xml:space="preserve">Lists the project team members and company affiliation. Identifies the project team leader. All project team members listed by default, however, inclusion in list is strictly voluntary. Acknowledgements or co-authorship are made as appropriate. Separate page, follows abstract.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</si>
</sst>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u/>
      <sz val="11"/>
      <color theme="10"/>
      <name val="Calibri"/>
      <family val="2"/>
      <scheme val="minor"/>
    </font>
    <font>
      <sz val="11"/>
      <color theme="1"/>
      <name val="Times New Roman"/>
      <family val="1"/>
    </font>
    <font>
      <sz val="12"/>
      <color theme="1"/>
      <name val="Times New Roman"/>
      <family val="1"/>
    </font>
    <font>
      <b/>
      <sz val="11"/>
      <color theme="1"/>
      <name val="Times New Roman"/>
      <family val="1"/>
    </font>
    <font>
      <sz val="11"/>
      <color rgb="FFFF0000"/>
      <name val="Times New Roman"/>
      <family val="1"/>
    </font>
    <font>
      <sz val="10"/>
      <color theme="1"/>
      <name val="Times New Roman"/>
      <family val="1"/>
    </font>
    <font>
      <sz val="10"/>
      <color theme="1"/>
      <name val="Calibri"/>
      <family val="2"/>
      <scheme val="minor"/>
    </font>
    <font>
      <u/>
      <sz val="11"/>
      <color theme="10"/>
      <name val="Times New Roman"/>
      <family val="1"/>
    </font>
    <font>
      <u/>
      <sz val="11"/>
      <color theme="1"/>
      <name val="Times New Roman"/>
      <family val="1"/>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3">
    <xf numFmtId="0" fontId="0" fillId="0" borderId="0" xfId="0"/>
    <xf numFmtId="0" fontId="2" fillId="0" borderId="0" xfId="0" applyFont="1" applyAlignment="1" applyProtection="1">
      <alignment vertical="top" wrapText="1"/>
      <protection locked="0"/>
    </xf>
    <xf numFmtId="0" fontId="3" fillId="0" borderId="0" xfId="0" applyFont="1" applyProtection="1">
      <protection locked="0"/>
    </xf>
    <xf numFmtId="14" fontId="3" fillId="0" borderId="0" xfId="0" applyNumberFormat="1" applyFont="1" applyAlignment="1" applyProtection="1">
      <alignment horizontal="left" vertical="top"/>
      <protection locked="0"/>
    </xf>
    <xf numFmtId="0" fontId="2" fillId="0" borderId="0" xfId="0" applyFont="1" applyAlignment="1" applyProtection="1">
      <alignment vertical="center" wrapText="1"/>
      <protection locked="0"/>
    </xf>
    <xf numFmtId="0" fontId="2" fillId="0" borderId="0" xfId="0" applyFont="1" applyAlignment="1" applyProtection="1">
      <alignment vertical="top"/>
      <protection locked="0"/>
    </xf>
    <xf numFmtId="0" fontId="2" fillId="0" borderId="0" xfId="0" applyFont="1" applyAlignment="1" applyProtection="1">
      <alignment horizontal="right" vertical="top"/>
      <protection locked="0"/>
    </xf>
    <xf numFmtId="0" fontId="3" fillId="0" borderId="0" xfId="0" applyFont="1" applyAlignment="1" applyProtection="1">
      <alignment vertical="top"/>
      <protection locked="0"/>
    </xf>
    <xf numFmtId="0" fontId="8" fillId="0" borderId="0" xfId="1" applyFont="1" applyAlignment="1" applyProtection="1">
      <alignment wrapText="1"/>
      <protection locked="0"/>
    </xf>
    <xf numFmtId="0" fontId="3" fillId="0" borderId="0" xfId="0" applyFont="1" applyAlignment="1" applyProtection="1">
      <alignment horizontal="left" vertical="top" wrapText="1"/>
      <protection locked="0"/>
    </xf>
    <xf numFmtId="0" fontId="4" fillId="0" borderId="0" xfId="0" applyFont="1" applyAlignment="1" applyProtection="1">
      <alignment vertical="top" wrapText="1"/>
      <protection locked="0"/>
    </xf>
    <xf numFmtId="0" fontId="3" fillId="0" borderId="0" xfId="0" applyFont="1" applyAlignment="1" applyProtection="1">
      <alignment vertical="top" wrapText="1"/>
      <protection locked="0"/>
    </xf>
    <xf numFmtId="0" fontId="1" fillId="0" borderId="0" xfId="1" applyFill="1" applyProtection="1">
      <protection locked="0"/>
    </xf>
    <xf numFmtId="0" fontId="3" fillId="0" borderId="0" xfId="0" applyFont="1" applyAlignment="1" applyProtection="1">
      <alignment wrapText="1"/>
      <protection locked="0"/>
    </xf>
    <xf numFmtId="0" fontId="5" fillId="0" borderId="0" xfId="0" applyFont="1" applyAlignment="1" applyProtection="1">
      <alignment vertical="top" wrapText="1"/>
      <protection locked="0"/>
    </xf>
    <xf numFmtId="0" fontId="2" fillId="0" borderId="0" xfId="0" applyFont="1" applyAlignment="1">
      <alignment vertical="top" wrapText="1"/>
    </xf>
    <xf numFmtId="0" fontId="6" fillId="0" borderId="0" xfId="0" applyFont="1" applyAlignment="1">
      <alignment horizontal="left" vertical="top"/>
    </xf>
    <xf numFmtId="0" fontId="7" fillId="0" borderId="0" xfId="0" applyFont="1" applyAlignment="1">
      <alignment horizontal="left" vertical="top"/>
    </xf>
    <xf numFmtId="0" fontId="4" fillId="0" borderId="0" xfId="0" applyFont="1" applyAlignment="1">
      <alignment vertical="top" wrapText="1"/>
    </xf>
    <xf numFmtId="0" fontId="3" fillId="0" borderId="0" xfId="0" applyFont="1" applyAlignment="1" applyProtection="1">
      <alignment horizontal="left" vertical="top" wrapText="1"/>
      <protection locked="0"/>
    </xf>
    <xf numFmtId="0" fontId="3" fillId="0" borderId="0" xfId="0" applyFont="1" applyAlignment="1" applyProtection="1">
      <alignment horizontal="left" vertical="top"/>
      <protection locked="0"/>
    </xf>
    <xf numFmtId="0" fontId="1" fillId="0" borderId="0" xfId="1" applyFill="1" applyAlignment="1" applyProtection="1">
      <alignment horizontal="left" vertical="top" wrapText="1"/>
      <protection locked="0"/>
    </xf>
    <xf numFmtId="0" fontId="1" fillId="0" borderId="0" xfId="1" applyProtection="1">
      <protection locked="0"/>
    </xf>
  </cellXfs>
  <cellStyles count="2">
    <cellStyle name="Hyperlink" xfId="1" builtinId="8"/>
    <cellStyle name="Normal" xfId="0" builtinId="0"/>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prci.org/PRCIFinalReportTemplate.aspx" TargetMode="External"/><Relationship Id="rId7" Type="http://schemas.openxmlformats.org/officeDocument/2006/relationships/hyperlink" Target="https://www.prci.org/PRCIReportRevTrack.aspx" TargetMode="External"/><Relationship Id="rId2" Type="http://schemas.openxmlformats.org/officeDocument/2006/relationships/hyperlink" Target="https://www.prci.org/File.aspx?id=3011&amp;v=44c5639d" TargetMode="External"/><Relationship Id="rId1" Type="http://schemas.openxmlformats.org/officeDocument/2006/relationships/hyperlink" Target="https://www.prci.org/PRCIFinalReportSpec.aspx" TargetMode="External"/><Relationship Id="rId6" Type="http://schemas.openxmlformats.org/officeDocument/2006/relationships/hyperlink" Target="https://support.microsoft.com/en-us/office/add-citations-in-a-word-document-ab9322bb-a8d3-47f4-80c8-63c06779f127" TargetMode="External"/><Relationship Id="rId5" Type="http://schemas.openxmlformats.org/officeDocument/2006/relationships/hyperlink" Target="https://www.prci.org/PRCIFinalReportSpec.aspx" TargetMode="External"/><Relationship Id="rId4" Type="http://schemas.openxmlformats.org/officeDocument/2006/relationships/hyperlink" Target="https://www.prci.org/PRCIFinalReportTemplate.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73"/>
  <sheetViews>
    <sheetView tabSelected="1" zoomScaleNormal="100" workbookViewId="0">
      <pane ySplit="8" topLeftCell="A9" activePane="bottomLeft" state="frozen"/>
      <selection pane="bottomLeft" activeCell="L1" sqref="J1:L1048576"/>
    </sheetView>
  </sheetViews>
  <sheetFormatPr defaultColWidth="9.28515625" defaultRowHeight="15" x14ac:dyDescent="0.25"/>
  <cols>
    <col min="1" max="1" width="5.42578125" style="1" bestFit="1" customWidth="1"/>
    <col min="2" max="2" width="9.7109375" style="1" bestFit="1" customWidth="1"/>
    <col min="3" max="3" width="28.28515625" style="1" customWidth="1"/>
    <col min="4" max="4" width="20.7109375" style="1" customWidth="1"/>
    <col min="5" max="5" width="39.7109375" style="1" customWidth="1"/>
    <col min="6" max="8" width="28.5703125" style="5" customWidth="1"/>
    <col min="9" max="9" width="9.28515625" style="1" customWidth="1"/>
    <col min="10" max="12" width="9.28515625" style="15" hidden="1" customWidth="1"/>
    <col min="13" max="13" width="9.28515625" style="1" customWidth="1"/>
    <col min="14" max="16384" width="9.28515625" style="1"/>
  </cols>
  <sheetData>
    <row r="1" spans="1:12" ht="15.75" x14ac:dyDescent="0.25">
      <c r="C1" s="1" t="s">
        <v>77</v>
      </c>
      <c r="D1" s="19"/>
      <c r="E1" s="19"/>
      <c r="F1" s="19"/>
      <c r="G1" s="9"/>
      <c r="H1" s="9"/>
      <c r="K1" s="15" t="s">
        <v>69</v>
      </c>
    </row>
    <row r="2" spans="1:12" ht="15.75" x14ac:dyDescent="0.25">
      <c r="C2" s="1" t="s">
        <v>86</v>
      </c>
      <c r="D2" s="2" t="s">
        <v>149</v>
      </c>
      <c r="E2" s="6" t="str">
        <f>CONCATENATE("Filename length (should be &lt;110) = ",SUM(LEN(D1),LEN(D2),6))</f>
        <v>Filename length (should be &lt;110) = 22</v>
      </c>
      <c r="K2" s="15" t="s">
        <v>71</v>
      </c>
    </row>
    <row r="3" spans="1:12" ht="15.75" x14ac:dyDescent="0.25">
      <c r="C3" s="1" t="s">
        <v>78</v>
      </c>
      <c r="D3" s="20"/>
      <c r="E3" s="20"/>
      <c r="K3" s="15" t="s">
        <v>70</v>
      </c>
    </row>
    <row r="4" spans="1:12" ht="15.75" x14ac:dyDescent="0.25">
      <c r="C4" s="1" t="s">
        <v>79</v>
      </c>
      <c r="D4" s="3"/>
      <c r="K4" s="15" t="s">
        <v>72</v>
      </c>
    </row>
    <row r="5" spans="1:12" ht="15.75" x14ac:dyDescent="0.25">
      <c r="C5" s="1" t="s">
        <v>80</v>
      </c>
      <c r="D5" s="7">
        <f>ROUND(SUM(L9:L73)/SUM(K9:K73)*100,0)</f>
        <v>50</v>
      </c>
      <c r="K5" s="15" t="s">
        <v>73</v>
      </c>
    </row>
    <row r="6" spans="1:12" ht="15" customHeight="1" x14ac:dyDescent="0.25">
      <c r="C6" s="21" t="s">
        <v>166</v>
      </c>
      <c r="D6" s="21"/>
      <c r="E6" s="21"/>
    </row>
    <row r="7" spans="1:12" x14ac:dyDescent="0.25">
      <c r="C7" s="22" t="s">
        <v>165</v>
      </c>
      <c r="D7" s="22"/>
      <c r="E7" s="22"/>
      <c r="J7" s="16" t="s">
        <v>84</v>
      </c>
      <c r="K7" s="17">
        <v>20251015</v>
      </c>
    </row>
    <row r="8" spans="1:12" s="10" customFormat="1" ht="28.5" x14ac:dyDescent="0.25">
      <c r="A8" s="10" t="s">
        <v>0</v>
      </c>
      <c r="B8" s="10" t="s">
        <v>1</v>
      </c>
      <c r="C8" s="10" t="s">
        <v>2</v>
      </c>
      <c r="D8" s="10" t="s">
        <v>0</v>
      </c>
      <c r="E8" s="10" t="s">
        <v>66</v>
      </c>
      <c r="F8" s="10" t="s">
        <v>22</v>
      </c>
      <c r="J8" s="18" t="s">
        <v>74</v>
      </c>
      <c r="K8" s="18" t="s">
        <v>75</v>
      </c>
      <c r="L8" s="18" t="s">
        <v>76</v>
      </c>
    </row>
    <row r="9" spans="1:12" ht="90" x14ac:dyDescent="0.25">
      <c r="A9" s="1">
        <v>1</v>
      </c>
      <c r="C9" s="1" t="s">
        <v>115</v>
      </c>
      <c r="D9" s="1" t="s">
        <v>134</v>
      </c>
      <c r="E9" s="1" t="s">
        <v>144</v>
      </c>
      <c r="F9" s="1" t="s">
        <v>143</v>
      </c>
      <c r="G9" s="1"/>
      <c r="H9" s="1"/>
      <c r="J9" s="15">
        <v>30</v>
      </c>
      <c r="K9" s="15">
        <f t="shared" ref="K9:K70" si="0">IF(OR(LOWER(B9)="n/a",LOWER(B9)="unknown"),0,J9)</f>
        <v>30</v>
      </c>
      <c r="L9" s="15">
        <f t="shared" ref="L9:L71" si="1">IF(LOWER(B9)="yes",K9,IF(LOWER(B9)="no",0,K9/2))</f>
        <v>15</v>
      </c>
    </row>
    <row r="10" spans="1:12" ht="45" x14ac:dyDescent="0.25">
      <c r="A10" s="1">
        <v>2</v>
      </c>
      <c r="C10" s="1" t="s">
        <v>17</v>
      </c>
      <c r="D10" s="1" t="s">
        <v>141</v>
      </c>
      <c r="E10" s="1" t="s">
        <v>142</v>
      </c>
      <c r="F10" s="1" t="s">
        <v>164</v>
      </c>
      <c r="G10" s="1"/>
      <c r="H10" s="1"/>
      <c r="J10" s="15">
        <v>20</v>
      </c>
      <c r="K10" s="15">
        <f t="shared" si="0"/>
        <v>20</v>
      </c>
      <c r="L10" s="15">
        <f t="shared" si="1"/>
        <v>10</v>
      </c>
    </row>
    <row r="11" spans="1:12" ht="75" x14ac:dyDescent="0.25">
      <c r="A11" s="1">
        <v>3</v>
      </c>
      <c r="C11" s="1" t="s">
        <v>17</v>
      </c>
      <c r="D11" s="1" t="s">
        <v>156</v>
      </c>
      <c r="E11" s="1" t="s">
        <v>157</v>
      </c>
      <c r="F11" s="4"/>
      <c r="G11" s="4"/>
      <c r="H11" s="4"/>
      <c r="J11" s="15">
        <v>5</v>
      </c>
      <c r="K11" s="15">
        <f t="shared" si="0"/>
        <v>5</v>
      </c>
      <c r="L11" s="15">
        <f t="shared" si="1"/>
        <v>2.5</v>
      </c>
    </row>
    <row r="12" spans="1:12" ht="30" x14ac:dyDescent="0.25">
      <c r="A12" s="1">
        <v>4</v>
      </c>
      <c r="C12" s="1" t="s">
        <v>17</v>
      </c>
      <c r="D12" s="1" t="s">
        <v>3</v>
      </c>
      <c r="E12" s="1" t="s">
        <v>4</v>
      </c>
      <c r="F12" s="1"/>
      <c r="G12" s="1"/>
      <c r="H12" s="1"/>
      <c r="J12" s="15">
        <v>5</v>
      </c>
      <c r="K12" s="15">
        <f t="shared" si="0"/>
        <v>5</v>
      </c>
      <c r="L12" s="15">
        <f t="shared" si="1"/>
        <v>2.5</v>
      </c>
    </row>
    <row r="13" spans="1:12" ht="60" x14ac:dyDescent="0.25">
      <c r="A13" s="1">
        <v>5</v>
      </c>
      <c r="C13" s="1" t="s">
        <v>17</v>
      </c>
      <c r="D13" s="1" t="s">
        <v>5</v>
      </c>
      <c r="E13" s="1" t="s">
        <v>6</v>
      </c>
      <c r="F13" s="1"/>
      <c r="G13" s="1"/>
      <c r="H13" s="1"/>
      <c r="J13" s="15">
        <v>5</v>
      </c>
      <c r="K13" s="15">
        <f t="shared" si="0"/>
        <v>5</v>
      </c>
      <c r="L13" s="15">
        <f t="shared" si="1"/>
        <v>2.5</v>
      </c>
    </row>
    <row r="14" spans="1:12" x14ac:dyDescent="0.25">
      <c r="A14" s="1">
        <v>6</v>
      </c>
      <c r="C14" s="1" t="s">
        <v>17</v>
      </c>
      <c r="D14" s="1" t="s">
        <v>40</v>
      </c>
      <c r="E14" s="1" t="s">
        <v>7</v>
      </c>
      <c r="F14" s="1"/>
      <c r="G14" s="1"/>
      <c r="H14" s="1"/>
      <c r="J14" s="15">
        <v>5</v>
      </c>
      <c r="K14" s="15">
        <f t="shared" si="0"/>
        <v>5</v>
      </c>
      <c r="L14" s="15">
        <f t="shared" si="1"/>
        <v>2.5</v>
      </c>
    </row>
    <row r="15" spans="1:12" ht="45" x14ac:dyDescent="0.25">
      <c r="A15" s="1">
        <v>7</v>
      </c>
      <c r="C15" s="1" t="s">
        <v>17</v>
      </c>
      <c r="D15" s="1" t="s">
        <v>8</v>
      </c>
      <c r="E15" s="1" t="s">
        <v>97</v>
      </c>
      <c r="J15" s="15">
        <v>5</v>
      </c>
      <c r="K15" s="15">
        <f t="shared" si="0"/>
        <v>5</v>
      </c>
      <c r="L15" s="15">
        <f t="shared" si="1"/>
        <v>2.5</v>
      </c>
    </row>
    <row r="16" spans="1:12" ht="30" x14ac:dyDescent="0.25">
      <c r="A16" s="1">
        <v>8</v>
      </c>
      <c r="C16" s="1" t="s">
        <v>17</v>
      </c>
      <c r="D16" s="1" t="s">
        <v>155</v>
      </c>
      <c r="E16" s="1" t="s">
        <v>96</v>
      </c>
      <c r="F16" s="1"/>
      <c r="G16" s="1"/>
      <c r="H16" s="1"/>
      <c r="J16" s="15">
        <v>5</v>
      </c>
      <c r="K16" s="15">
        <f t="shared" si="0"/>
        <v>5</v>
      </c>
      <c r="L16" s="15">
        <f t="shared" si="1"/>
        <v>2.5</v>
      </c>
    </row>
    <row r="17" spans="1:12" ht="45" x14ac:dyDescent="0.25">
      <c r="A17" s="1">
        <v>9</v>
      </c>
      <c r="C17" s="1" t="s">
        <v>17</v>
      </c>
      <c r="D17" s="1" t="s">
        <v>9</v>
      </c>
      <c r="E17" s="1" t="s">
        <v>116</v>
      </c>
      <c r="F17" s="1"/>
      <c r="G17" s="1"/>
      <c r="H17" s="1"/>
      <c r="J17" s="15">
        <v>5</v>
      </c>
      <c r="K17" s="15">
        <f t="shared" ref="K17:K69" si="2">IF(OR(LOWER(B17)="n/a",LOWER(B17)="unknown"),0,J17)</f>
        <v>5</v>
      </c>
      <c r="L17" s="15">
        <f t="shared" si="1"/>
        <v>2.5</v>
      </c>
    </row>
    <row r="18" spans="1:12" ht="75" x14ac:dyDescent="0.25">
      <c r="A18" s="1">
        <v>10</v>
      </c>
      <c r="C18" s="1" t="s">
        <v>17</v>
      </c>
      <c r="D18" s="1" t="s">
        <v>10</v>
      </c>
      <c r="E18" s="1" t="s">
        <v>67</v>
      </c>
      <c r="F18" s="1"/>
      <c r="G18" s="1"/>
      <c r="H18" s="1"/>
      <c r="J18" s="15">
        <v>5</v>
      </c>
      <c r="K18" s="15">
        <f t="shared" si="0"/>
        <v>5</v>
      </c>
      <c r="L18" s="15">
        <f t="shared" si="1"/>
        <v>2.5</v>
      </c>
    </row>
    <row r="19" spans="1:12" ht="30" x14ac:dyDescent="0.25">
      <c r="A19" s="1">
        <v>11</v>
      </c>
      <c r="C19" s="1" t="s">
        <v>17</v>
      </c>
      <c r="D19" s="1" t="s">
        <v>136</v>
      </c>
      <c r="E19" s="1" t="s">
        <v>11</v>
      </c>
      <c r="F19" s="1"/>
      <c r="G19" s="1"/>
      <c r="H19" s="1"/>
      <c r="J19" s="15">
        <v>5</v>
      </c>
      <c r="K19" s="15">
        <f t="shared" si="0"/>
        <v>5</v>
      </c>
      <c r="L19" s="15">
        <f t="shared" si="1"/>
        <v>2.5</v>
      </c>
    </row>
    <row r="20" spans="1:12" ht="30" x14ac:dyDescent="0.25">
      <c r="A20" s="1">
        <v>12</v>
      </c>
      <c r="C20" s="1" t="s">
        <v>17</v>
      </c>
      <c r="D20" s="1" t="s">
        <v>12</v>
      </c>
      <c r="E20" s="1" t="s">
        <v>117</v>
      </c>
      <c r="F20" s="1"/>
      <c r="G20" s="1"/>
      <c r="H20" s="1"/>
      <c r="J20" s="15">
        <v>20</v>
      </c>
      <c r="K20" s="15">
        <f t="shared" si="0"/>
        <v>20</v>
      </c>
      <c r="L20" s="15">
        <f t="shared" si="1"/>
        <v>10</v>
      </c>
    </row>
    <row r="21" spans="1:12" ht="30" x14ac:dyDescent="0.25">
      <c r="A21" s="1">
        <v>13</v>
      </c>
      <c r="C21" s="1" t="s">
        <v>17</v>
      </c>
      <c r="D21" s="1" t="s">
        <v>13</v>
      </c>
      <c r="E21" s="1" t="s">
        <v>14</v>
      </c>
      <c r="F21" s="1"/>
      <c r="G21" s="1"/>
      <c r="H21" s="1"/>
      <c r="J21" s="15">
        <v>10</v>
      </c>
      <c r="K21" s="15">
        <f t="shared" si="0"/>
        <v>10</v>
      </c>
      <c r="L21" s="15">
        <f t="shared" si="1"/>
        <v>5</v>
      </c>
    </row>
    <row r="22" spans="1:12" ht="120" x14ac:dyDescent="0.25">
      <c r="A22" s="1">
        <v>14</v>
      </c>
      <c r="C22" s="1" t="s">
        <v>17</v>
      </c>
      <c r="D22" s="1" t="s">
        <v>104</v>
      </c>
      <c r="E22" s="1" t="s">
        <v>107</v>
      </c>
      <c r="F22" s="1"/>
      <c r="G22" s="1"/>
      <c r="H22" s="1"/>
      <c r="J22" s="15">
        <v>5</v>
      </c>
      <c r="K22" s="15">
        <f t="shared" si="0"/>
        <v>5</v>
      </c>
      <c r="L22" s="15">
        <f t="shared" si="1"/>
        <v>2.5</v>
      </c>
    </row>
    <row r="23" spans="1:12" x14ac:dyDescent="0.25">
      <c r="A23" s="1">
        <v>15</v>
      </c>
      <c r="C23" s="1" t="s">
        <v>17</v>
      </c>
      <c r="D23" s="1" t="s">
        <v>105</v>
      </c>
      <c r="E23" s="1" t="s">
        <v>106</v>
      </c>
      <c r="F23" s="1"/>
      <c r="G23" s="1"/>
      <c r="H23" s="1"/>
      <c r="J23" s="15">
        <v>5</v>
      </c>
      <c r="K23" s="15">
        <f t="shared" si="0"/>
        <v>5</v>
      </c>
      <c r="L23" s="15">
        <f t="shared" si="1"/>
        <v>2.5</v>
      </c>
    </row>
    <row r="24" spans="1:12" x14ac:dyDescent="0.25">
      <c r="A24" s="1">
        <v>16</v>
      </c>
      <c r="C24" s="1" t="s">
        <v>17</v>
      </c>
      <c r="D24" s="1" t="s">
        <v>15</v>
      </c>
      <c r="E24" s="1" t="s">
        <v>65</v>
      </c>
      <c r="F24" s="1"/>
      <c r="G24" s="1"/>
      <c r="H24" s="1"/>
      <c r="J24" s="15">
        <v>5</v>
      </c>
      <c r="K24" s="15">
        <f t="shared" si="0"/>
        <v>5</v>
      </c>
      <c r="L24" s="15">
        <f t="shared" si="1"/>
        <v>2.5</v>
      </c>
    </row>
    <row r="25" spans="1:12" x14ac:dyDescent="0.25">
      <c r="A25" s="1">
        <v>17</v>
      </c>
      <c r="C25" s="1" t="s">
        <v>17</v>
      </c>
      <c r="D25" s="1" t="s">
        <v>16</v>
      </c>
      <c r="E25" s="1" t="s">
        <v>158</v>
      </c>
      <c r="F25" s="1"/>
      <c r="G25" s="1"/>
      <c r="H25" s="1"/>
      <c r="J25" s="15">
        <v>5</v>
      </c>
      <c r="K25" s="15">
        <f t="shared" si="0"/>
        <v>5</v>
      </c>
      <c r="L25" s="15">
        <f t="shared" si="1"/>
        <v>2.5</v>
      </c>
    </row>
    <row r="26" spans="1:12" ht="120" x14ac:dyDescent="0.25">
      <c r="A26" s="1">
        <v>18</v>
      </c>
      <c r="C26" s="1" t="s">
        <v>88</v>
      </c>
      <c r="D26" s="1" t="s">
        <v>89</v>
      </c>
      <c r="E26" s="1" t="s">
        <v>150</v>
      </c>
      <c r="F26" s="1" t="s">
        <v>151</v>
      </c>
      <c r="G26" s="1"/>
      <c r="H26" s="1"/>
      <c r="J26" s="15">
        <v>20</v>
      </c>
      <c r="K26" s="15">
        <f t="shared" si="2"/>
        <v>20</v>
      </c>
      <c r="L26" s="15">
        <f t="shared" si="1"/>
        <v>10</v>
      </c>
    </row>
    <row r="27" spans="1:12" ht="31.5" customHeight="1" x14ac:dyDescent="0.25">
      <c r="A27" s="1">
        <v>19</v>
      </c>
      <c r="C27" s="1" t="s">
        <v>99</v>
      </c>
      <c r="D27" s="1" t="s">
        <v>18</v>
      </c>
      <c r="E27" s="1" t="s">
        <v>159</v>
      </c>
      <c r="F27" s="1"/>
      <c r="G27" s="1"/>
      <c r="H27" s="1"/>
      <c r="J27" s="15">
        <v>5</v>
      </c>
      <c r="K27" s="15">
        <f t="shared" si="0"/>
        <v>5</v>
      </c>
      <c r="L27" s="15">
        <f t="shared" si="1"/>
        <v>2.5</v>
      </c>
    </row>
    <row r="28" spans="1:12" x14ac:dyDescent="0.25">
      <c r="A28" s="1">
        <v>20</v>
      </c>
      <c r="C28" s="1" t="s">
        <v>99</v>
      </c>
      <c r="D28" s="1" t="s">
        <v>19</v>
      </c>
      <c r="E28" s="1" t="s">
        <v>20</v>
      </c>
      <c r="F28" s="1"/>
      <c r="G28" s="1"/>
      <c r="H28" s="1"/>
      <c r="J28" s="15">
        <v>5</v>
      </c>
      <c r="K28" s="15">
        <f t="shared" si="0"/>
        <v>5</v>
      </c>
      <c r="L28" s="15">
        <f t="shared" si="1"/>
        <v>2.5</v>
      </c>
    </row>
    <row r="29" spans="1:12" ht="60" x14ac:dyDescent="0.25">
      <c r="A29" s="1">
        <v>21</v>
      </c>
      <c r="C29" s="1" t="s">
        <v>99</v>
      </c>
      <c r="D29" s="1" t="s">
        <v>98</v>
      </c>
      <c r="E29" s="1" t="s">
        <v>135</v>
      </c>
      <c r="F29" s="1"/>
      <c r="G29" s="1"/>
      <c r="H29" s="1"/>
      <c r="J29" s="15">
        <v>5</v>
      </c>
      <c r="K29" s="15">
        <f t="shared" si="0"/>
        <v>5</v>
      </c>
      <c r="L29" s="15">
        <f t="shared" si="1"/>
        <v>2.5</v>
      </c>
    </row>
    <row r="30" spans="1:12" ht="45" x14ac:dyDescent="0.25">
      <c r="A30" s="1">
        <v>22</v>
      </c>
      <c r="C30" s="1" t="s">
        <v>99</v>
      </c>
      <c r="D30" s="1" t="s">
        <v>21</v>
      </c>
      <c r="E30" s="1" t="s">
        <v>23</v>
      </c>
      <c r="F30" s="1"/>
      <c r="G30" s="1"/>
      <c r="H30" s="1"/>
      <c r="J30" s="15">
        <v>5</v>
      </c>
      <c r="K30" s="15">
        <f t="shared" si="0"/>
        <v>5</v>
      </c>
      <c r="L30" s="15">
        <f t="shared" si="1"/>
        <v>2.5</v>
      </c>
    </row>
    <row r="31" spans="1:12" ht="60" x14ac:dyDescent="0.25">
      <c r="A31" s="1">
        <v>23</v>
      </c>
      <c r="C31" s="1" t="s">
        <v>99</v>
      </c>
      <c r="D31" s="1" t="s">
        <v>26</v>
      </c>
      <c r="E31" s="1" t="s">
        <v>25</v>
      </c>
      <c r="F31" s="1"/>
      <c r="G31" s="1"/>
      <c r="H31" s="1"/>
      <c r="J31" s="15">
        <v>5</v>
      </c>
      <c r="K31" s="15">
        <f t="shared" si="0"/>
        <v>5</v>
      </c>
      <c r="L31" s="15">
        <f t="shared" si="1"/>
        <v>2.5</v>
      </c>
    </row>
    <row r="32" spans="1:12" ht="30" x14ac:dyDescent="0.25">
      <c r="A32" s="1">
        <v>24</v>
      </c>
      <c r="C32" s="1" t="s">
        <v>27</v>
      </c>
      <c r="D32" s="1" t="s">
        <v>123</v>
      </c>
      <c r="E32" s="1" t="s">
        <v>28</v>
      </c>
      <c r="J32" s="15">
        <v>10</v>
      </c>
      <c r="K32" s="15">
        <f t="shared" si="0"/>
        <v>10</v>
      </c>
      <c r="L32" s="15">
        <f t="shared" si="1"/>
        <v>5</v>
      </c>
    </row>
    <row r="33" spans="1:12" ht="60" x14ac:dyDescent="0.25">
      <c r="A33" s="1">
        <v>25</v>
      </c>
      <c r="C33" s="1" t="s">
        <v>27</v>
      </c>
      <c r="D33" s="1" t="s">
        <v>29</v>
      </c>
      <c r="E33" s="11" t="s">
        <v>122</v>
      </c>
      <c r="F33" s="1" t="s">
        <v>170</v>
      </c>
      <c r="G33" s="1"/>
      <c r="H33" s="1"/>
      <c r="J33" s="15">
        <v>5</v>
      </c>
      <c r="K33" s="15">
        <f t="shared" si="0"/>
        <v>5</v>
      </c>
      <c r="L33" s="15">
        <f t="shared" si="1"/>
        <v>2.5</v>
      </c>
    </row>
    <row r="34" spans="1:12" x14ac:dyDescent="0.25">
      <c r="A34" s="1">
        <v>26</v>
      </c>
      <c r="C34" s="1" t="s">
        <v>100</v>
      </c>
      <c r="D34" s="1" t="s">
        <v>40</v>
      </c>
      <c r="E34" s="1" t="s">
        <v>39</v>
      </c>
      <c r="F34" s="1"/>
      <c r="G34" s="1"/>
      <c r="H34" s="1"/>
      <c r="I34" s="12"/>
      <c r="J34" s="15">
        <v>10</v>
      </c>
      <c r="K34" s="15">
        <f t="shared" si="0"/>
        <v>10</v>
      </c>
      <c r="L34" s="15">
        <f t="shared" si="1"/>
        <v>5</v>
      </c>
    </row>
    <row r="35" spans="1:12" x14ac:dyDescent="0.25">
      <c r="A35" s="1">
        <v>27</v>
      </c>
      <c r="C35" s="1" t="s">
        <v>100</v>
      </c>
      <c r="D35" s="1" t="s">
        <v>37</v>
      </c>
      <c r="E35" s="1" t="s">
        <v>36</v>
      </c>
      <c r="F35" s="1"/>
      <c r="G35" s="1"/>
      <c r="H35" s="1"/>
      <c r="J35" s="15">
        <v>5</v>
      </c>
      <c r="K35" s="15">
        <f t="shared" si="0"/>
        <v>5</v>
      </c>
      <c r="L35" s="15">
        <f t="shared" si="1"/>
        <v>2.5</v>
      </c>
    </row>
    <row r="36" spans="1:12" ht="30" x14ac:dyDescent="0.25">
      <c r="A36" s="1">
        <v>28</v>
      </c>
      <c r="C36" s="1" t="s">
        <v>100</v>
      </c>
      <c r="D36" s="1" t="s">
        <v>30</v>
      </c>
      <c r="E36" s="1" t="s">
        <v>38</v>
      </c>
      <c r="F36" s="1"/>
      <c r="G36" s="1"/>
      <c r="H36" s="1"/>
      <c r="J36" s="15">
        <v>10</v>
      </c>
      <c r="K36" s="15">
        <f t="shared" si="0"/>
        <v>10</v>
      </c>
      <c r="L36" s="15">
        <f t="shared" si="1"/>
        <v>5</v>
      </c>
    </row>
    <row r="37" spans="1:12" ht="30" x14ac:dyDescent="0.25">
      <c r="A37" s="1">
        <v>29</v>
      </c>
      <c r="C37" s="1" t="s">
        <v>100</v>
      </c>
      <c r="D37" s="1" t="s">
        <v>31</v>
      </c>
      <c r="E37" s="1" t="s">
        <v>153</v>
      </c>
      <c r="F37" s="1"/>
      <c r="G37" s="1"/>
      <c r="H37" s="1"/>
      <c r="J37" s="15">
        <v>10</v>
      </c>
      <c r="K37" s="15">
        <f t="shared" si="0"/>
        <v>10</v>
      </c>
      <c r="L37" s="15">
        <f t="shared" si="1"/>
        <v>5</v>
      </c>
    </row>
    <row r="38" spans="1:12" x14ac:dyDescent="0.25">
      <c r="A38" s="1">
        <v>30</v>
      </c>
      <c r="C38" s="1" t="s">
        <v>100</v>
      </c>
      <c r="D38" s="1" t="s">
        <v>24</v>
      </c>
      <c r="E38" s="1" t="s">
        <v>41</v>
      </c>
      <c r="F38" s="1"/>
      <c r="G38" s="1"/>
      <c r="H38" s="1"/>
      <c r="J38" s="15">
        <v>5</v>
      </c>
      <c r="K38" s="15">
        <f t="shared" si="0"/>
        <v>5</v>
      </c>
      <c r="L38" s="15">
        <f t="shared" si="1"/>
        <v>2.5</v>
      </c>
    </row>
    <row r="39" spans="1:12" ht="31.5" customHeight="1" x14ac:dyDescent="0.25">
      <c r="A39" s="1">
        <v>31</v>
      </c>
      <c r="C39" s="1" t="s">
        <v>100</v>
      </c>
      <c r="D39" s="1" t="s">
        <v>32</v>
      </c>
      <c r="E39" s="1" t="s">
        <v>42</v>
      </c>
      <c r="F39" s="1"/>
      <c r="G39" s="1"/>
      <c r="H39" s="1"/>
      <c r="J39" s="15">
        <v>5</v>
      </c>
      <c r="K39" s="15">
        <f t="shared" si="0"/>
        <v>5</v>
      </c>
      <c r="L39" s="15">
        <f t="shared" si="1"/>
        <v>2.5</v>
      </c>
    </row>
    <row r="40" spans="1:12" x14ac:dyDescent="0.25">
      <c r="A40" s="1">
        <v>32</v>
      </c>
      <c r="C40" s="1" t="s">
        <v>100</v>
      </c>
      <c r="D40" s="1" t="s">
        <v>33</v>
      </c>
      <c r="E40" s="1" t="s">
        <v>43</v>
      </c>
      <c r="F40" s="1"/>
      <c r="G40" s="1"/>
      <c r="H40" s="1"/>
      <c r="J40" s="15">
        <v>5</v>
      </c>
      <c r="K40" s="15">
        <f t="shared" si="0"/>
        <v>5</v>
      </c>
      <c r="L40" s="15">
        <f t="shared" si="1"/>
        <v>2.5</v>
      </c>
    </row>
    <row r="41" spans="1:12" x14ac:dyDescent="0.25">
      <c r="A41" s="1">
        <v>33</v>
      </c>
      <c r="C41" s="1" t="s">
        <v>100</v>
      </c>
      <c r="D41" s="1" t="s">
        <v>34</v>
      </c>
      <c r="E41" s="1" t="s">
        <v>44</v>
      </c>
      <c r="F41" s="1"/>
      <c r="G41" s="1"/>
      <c r="H41" s="1"/>
      <c r="J41" s="15">
        <v>10</v>
      </c>
      <c r="K41" s="15">
        <f t="shared" si="0"/>
        <v>10</v>
      </c>
      <c r="L41" s="15">
        <f t="shared" si="1"/>
        <v>5</v>
      </c>
    </row>
    <row r="42" spans="1:12" ht="47.25" x14ac:dyDescent="0.25">
      <c r="A42" s="1">
        <v>34</v>
      </c>
      <c r="C42" s="1" t="s">
        <v>100</v>
      </c>
      <c r="D42" s="1" t="s">
        <v>35</v>
      </c>
      <c r="E42" s="13" t="s">
        <v>137</v>
      </c>
      <c r="F42" s="1"/>
      <c r="G42" s="1"/>
      <c r="H42" s="1"/>
      <c r="J42" s="15">
        <v>10</v>
      </c>
      <c r="K42" s="15">
        <f t="shared" si="2"/>
        <v>10</v>
      </c>
      <c r="L42" s="15">
        <f t="shared" si="1"/>
        <v>5</v>
      </c>
    </row>
    <row r="43" spans="1:12" ht="47.25" x14ac:dyDescent="0.25">
      <c r="A43" s="1">
        <v>35</v>
      </c>
      <c r="C43" s="1" t="s">
        <v>100</v>
      </c>
      <c r="D43" s="1" t="s">
        <v>124</v>
      </c>
      <c r="E43" s="13" t="s">
        <v>152</v>
      </c>
      <c r="F43" s="1"/>
      <c r="G43" s="1"/>
      <c r="H43" s="1"/>
      <c r="J43" s="15">
        <v>5</v>
      </c>
      <c r="K43" s="15">
        <f t="shared" si="0"/>
        <v>5</v>
      </c>
      <c r="L43" s="15">
        <f t="shared" si="1"/>
        <v>2.5</v>
      </c>
    </row>
    <row r="44" spans="1:12" ht="30" x14ac:dyDescent="0.25">
      <c r="A44" s="1">
        <v>36</v>
      </c>
      <c r="C44" s="1" t="s">
        <v>45</v>
      </c>
      <c r="D44" s="1" t="s">
        <v>46</v>
      </c>
      <c r="E44" s="1" t="s">
        <v>125</v>
      </c>
      <c r="F44" s="1"/>
      <c r="G44" s="1"/>
      <c r="H44" s="1"/>
      <c r="J44" s="15">
        <v>20</v>
      </c>
      <c r="K44" s="15">
        <f t="shared" si="0"/>
        <v>20</v>
      </c>
      <c r="L44" s="15">
        <f t="shared" si="1"/>
        <v>10</v>
      </c>
    </row>
    <row r="45" spans="1:12" ht="30" x14ac:dyDescent="0.25">
      <c r="A45" s="1">
        <v>37</v>
      </c>
      <c r="C45" s="1" t="s">
        <v>45</v>
      </c>
      <c r="D45" s="1" t="s">
        <v>47</v>
      </c>
      <c r="E45" s="1" t="s">
        <v>126</v>
      </c>
      <c r="F45" s="1"/>
      <c r="G45" s="1"/>
      <c r="H45" s="1"/>
      <c r="J45" s="15">
        <v>10</v>
      </c>
      <c r="K45" s="15">
        <f t="shared" si="0"/>
        <v>10</v>
      </c>
      <c r="L45" s="15">
        <f t="shared" si="1"/>
        <v>5</v>
      </c>
    </row>
    <row r="46" spans="1:12" ht="45" x14ac:dyDescent="0.25">
      <c r="A46" s="1">
        <v>38</v>
      </c>
      <c r="C46" s="1" t="s">
        <v>45</v>
      </c>
      <c r="D46" s="1" t="s">
        <v>48</v>
      </c>
      <c r="E46" s="1" t="s">
        <v>160</v>
      </c>
      <c r="F46" s="1"/>
      <c r="G46" s="1"/>
      <c r="H46" s="1"/>
      <c r="I46" s="14"/>
      <c r="J46" s="15">
        <v>10</v>
      </c>
      <c r="K46" s="15">
        <f t="shared" si="0"/>
        <v>10</v>
      </c>
      <c r="L46" s="15">
        <f t="shared" si="1"/>
        <v>5</v>
      </c>
    </row>
    <row r="47" spans="1:12" ht="30" x14ac:dyDescent="0.25">
      <c r="A47" s="1">
        <v>39</v>
      </c>
      <c r="C47" s="1" t="s">
        <v>45</v>
      </c>
      <c r="D47" s="1" t="s">
        <v>101</v>
      </c>
      <c r="E47" s="1" t="s">
        <v>102</v>
      </c>
      <c r="F47" s="1"/>
      <c r="G47" s="1"/>
      <c r="H47" s="1"/>
      <c r="I47" s="14"/>
      <c r="J47" s="15">
        <v>10</v>
      </c>
      <c r="K47" s="15">
        <f t="shared" si="0"/>
        <v>10</v>
      </c>
      <c r="L47" s="15">
        <f t="shared" si="1"/>
        <v>5</v>
      </c>
    </row>
    <row r="48" spans="1:12" ht="30" x14ac:dyDescent="0.25">
      <c r="A48" s="1">
        <v>40</v>
      </c>
      <c r="C48" s="1" t="s">
        <v>81</v>
      </c>
      <c r="D48" s="1" t="s">
        <v>94</v>
      </c>
      <c r="E48" s="1" t="s">
        <v>53</v>
      </c>
      <c r="F48" s="1"/>
      <c r="G48" s="1"/>
      <c r="H48" s="1"/>
      <c r="J48" s="15">
        <v>20</v>
      </c>
      <c r="K48" s="15">
        <f t="shared" si="0"/>
        <v>20</v>
      </c>
      <c r="L48" s="15">
        <f t="shared" si="1"/>
        <v>10</v>
      </c>
    </row>
    <row r="49" spans="1:12" ht="63" x14ac:dyDescent="0.25">
      <c r="A49" s="1">
        <v>41</v>
      </c>
      <c r="C49" s="1" t="s">
        <v>81</v>
      </c>
      <c r="D49" s="1" t="s">
        <v>54</v>
      </c>
      <c r="E49" s="13" t="s">
        <v>138</v>
      </c>
      <c r="F49" s="1"/>
      <c r="G49" s="1"/>
      <c r="H49" s="1"/>
      <c r="J49" s="15">
        <v>10</v>
      </c>
      <c r="K49" s="15">
        <f t="shared" si="0"/>
        <v>10</v>
      </c>
      <c r="L49" s="15">
        <f t="shared" si="1"/>
        <v>5</v>
      </c>
    </row>
    <row r="50" spans="1:12" ht="63" x14ac:dyDescent="0.25">
      <c r="A50" s="1">
        <v>42</v>
      </c>
      <c r="C50" s="1" t="s">
        <v>81</v>
      </c>
      <c r="D50" s="1" t="s">
        <v>54</v>
      </c>
      <c r="E50" s="13" t="s">
        <v>127</v>
      </c>
      <c r="F50" s="1"/>
      <c r="G50" s="1"/>
      <c r="H50" s="1"/>
      <c r="J50" s="15">
        <v>5</v>
      </c>
      <c r="K50" s="15">
        <f t="shared" si="0"/>
        <v>5</v>
      </c>
      <c r="L50" s="15">
        <f t="shared" si="1"/>
        <v>2.5</v>
      </c>
    </row>
    <row r="51" spans="1:12" ht="78.75" x14ac:dyDescent="0.25">
      <c r="A51" s="1">
        <v>43</v>
      </c>
      <c r="C51" s="1" t="s">
        <v>81</v>
      </c>
      <c r="D51" s="1" t="s">
        <v>54</v>
      </c>
      <c r="E51" s="13" t="s">
        <v>148</v>
      </c>
      <c r="F51" s="1"/>
      <c r="G51" s="1"/>
      <c r="H51" s="1"/>
      <c r="J51" s="15">
        <v>10</v>
      </c>
      <c r="K51" s="15">
        <f t="shared" si="0"/>
        <v>10</v>
      </c>
      <c r="L51" s="15">
        <f t="shared" si="1"/>
        <v>5</v>
      </c>
    </row>
    <row r="52" spans="1:12" ht="31.5" x14ac:dyDescent="0.25">
      <c r="A52" s="1">
        <v>44</v>
      </c>
      <c r="C52" s="1" t="s">
        <v>81</v>
      </c>
      <c r="D52" s="1" t="s">
        <v>54</v>
      </c>
      <c r="E52" s="13" t="s">
        <v>109</v>
      </c>
      <c r="F52" s="1"/>
      <c r="G52" s="1"/>
      <c r="H52" s="1"/>
      <c r="J52" s="15">
        <v>5</v>
      </c>
      <c r="K52" s="15">
        <f t="shared" si="2"/>
        <v>5</v>
      </c>
      <c r="L52" s="15">
        <f t="shared" si="1"/>
        <v>2.5</v>
      </c>
    </row>
    <row r="53" spans="1:12" ht="105" x14ac:dyDescent="0.25">
      <c r="A53" s="1">
        <v>45</v>
      </c>
      <c r="C53" s="1" t="s">
        <v>118</v>
      </c>
      <c r="D53" s="1" t="s">
        <v>49</v>
      </c>
      <c r="E53" s="1" t="s">
        <v>172</v>
      </c>
      <c r="F53" s="1" t="s">
        <v>171</v>
      </c>
      <c r="G53" s="8"/>
      <c r="H53" s="8"/>
      <c r="J53" s="15">
        <v>10</v>
      </c>
      <c r="K53" s="15">
        <f t="shared" si="0"/>
        <v>10</v>
      </c>
      <c r="L53" s="15">
        <f t="shared" si="1"/>
        <v>5</v>
      </c>
    </row>
    <row r="54" spans="1:12" ht="30" x14ac:dyDescent="0.25">
      <c r="A54" s="1">
        <v>46</v>
      </c>
      <c r="C54" s="1" t="s">
        <v>82</v>
      </c>
      <c r="D54" s="1" t="s">
        <v>130</v>
      </c>
      <c r="E54" s="1" t="s">
        <v>128</v>
      </c>
      <c r="F54" s="8"/>
      <c r="G54" s="8"/>
      <c r="H54" s="8"/>
      <c r="J54" s="15">
        <v>10</v>
      </c>
      <c r="K54" s="15">
        <f t="shared" si="0"/>
        <v>10</v>
      </c>
      <c r="L54" s="15">
        <f t="shared" si="1"/>
        <v>5</v>
      </c>
    </row>
    <row r="55" spans="1:12" ht="30" x14ac:dyDescent="0.25">
      <c r="A55" s="1">
        <v>47</v>
      </c>
      <c r="C55" s="1" t="s">
        <v>82</v>
      </c>
      <c r="D55" s="1" t="s">
        <v>131</v>
      </c>
      <c r="E55" s="1" t="s">
        <v>119</v>
      </c>
      <c r="F55" s="1"/>
      <c r="G55" s="1"/>
      <c r="H55" s="1"/>
      <c r="J55" s="15">
        <v>5</v>
      </c>
      <c r="K55" s="15">
        <f t="shared" si="0"/>
        <v>5</v>
      </c>
      <c r="L55" s="15">
        <f t="shared" si="1"/>
        <v>2.5</v>
      </c>
    </row>
    <row r="56" spans="1:12" ht="30" x14ac:dyDescent="0.25">
      <c r="A56" s="1">
        <v>48</v>
      </c>
      <c r="C56" s="1" t="s">
        <v>82</v>
      </c>
      <c r="D56" s="1" t="s">
        <v>129</v>
      </c>
      <c r="E56" s="1" t="s">
        <v>139</v>
      </c>
      <c r="F56" s="1"/>
      <c r="G56" s="1"/>
      <c r="H56" s="1"/>
      <c r="J56" s="15">
        <v>10</v>
      </c>
      <c r="K56" s="15">
        <f t="shared" si="0"/>
        <v>10</v>
      </c>
      <c r="L56" s="15">
        <f t="shared" si="1"/>
        <v>5</v>
      </c>
    </row>
    <row r="57" spans="1:12" ht="60" x14ac:dyDescent="0.25">
      <c r="A57" s="1">
        <v>49</v>
      </c>
      <c r="C57" s="1" t="s">
        <v>83</v>
      </c>
      <c r="D57" s="1" t="s">
        <v>50</v>
      </c>
      <c r="E57" s="1" t="s">
        <v>132</v>
      </c>
      <c r="F57" s="1"/>
      <c r="G57" s="1"/>
      <c r="H57" s="1"/>
      <c r="J57" s="15">
        <v>10</v>
      </c>
      <c r="K57" s="15">
        <f t="shared" si="0"/>
        <v>10</v>
      </c>
      <c r="L57" s="15">
        <f t="shared" si="1"/>
        <v>5</v>
      </c>
    </row>
    <row r="58" spans="1:12" ht="90" x14ac:dyDescent="0.25">
      <c r="A58" s="1">
        <v>50</v>
      </c>
      <c r="C58" s="1" t="s">
        <v>83</v>
      </c>
      <c r="D58" s="1" t="s">
        <v>52</v>
      </c>
      <c r="E58" s="1" t="s">
        <v>120</v>
      </c>
      <c r="F58" s="1" t="s">
        <v>154</v>
      </c>
      <c r="G58" s="1"/>
      <c r="H58" s="1"/>
      <c r="J58" s="15">
        <v>10</v>
      </c>
      <c r="K58" s="15">
        <f t="shared" si="0"/>
        <v>10</v>
      </c>
      <c r="L58" s="15">
        <f t="shared" si="1"/>
        <v>5</v>
      </c>
    </row>
    <row r="59" spans="1:12" ht="30" x14ac:dyDescent="0.25">
      <c r="A59" s="1">
        <v>51</v>
      </c>
      <c r="C59" s="1" t="s">
        <v>83</v>
      </c>
      <c r="D59" s="1" t="s">
        <v>68</v>
      </c>
      <c r="E59" s="1" t="s">
        <v>51</v>
      </c>
      <c r="F59" s="1"/>
      <c r="G59" s="1"/>
      <c r="H59" s="1"/>
      <c r="J59" s="15">
        <v>10</v>
      </c>
      <c r="K59" s="15">
        <f t="shared" si="0"/>
        <v>10</v>
      </c>
      <c r="L59" s="15">
        <f t="shared" si="1"/>
        <v>5</v>
      </c>
    </row>
    <row r="60" spans="1:12" ht="75" x14ac:dyDescent="0.25">
      <c r="A60" s="1">
        <v>52</v>
      </c>
      <c r="C60" s="1" t="s">
        <v>55</v>
      </c>
      <c r="D60" s="1" t="s">
        <v>56</v>
      </c>
      <c r="E60" s="1" t="s">
        <v>121</v>
      </c>
      <c r="F60" s="1"/>
      <c r="G60" s="1"/>
      <c r="H60" s="1"/>
      <c r="J60" s="15">
        <v>20</v>
      </c>
      <c r="K60" s="15">
        <f t="shared" si="0"/>
        <v>20</v>
      </c>
      <c r="L60" s="15">
        <f t="shared" si="1"/>
        <v>10</v>
      </c>
    </row>
    <row r="61" spans="1:12" ht="90" x14ac:dyDescent="0.25">
      <c r="A61" s="1">
        <v>53</v>
      </c>
      <c r="C61" s="1" t="s">
        <v>55</v>
      </c>
      <c r="D61" s="1" t="s">
        <v>57</v>
      </c>
      <c r="E61" s="1" t="s">
        <v>161</v>
      </c>
      <c r="F61" s="1"/>
      <c r="G61" s="1"/>
      <c r="H61" s="1"/>
      <c r="J61" s="15">
        <v>10</v>
      </c>
      <c r="K61" s="15">
        <f t="shared" si="2"/>
        <v>10</v>
      </c>
      <c r="L61" s="15">
        <f t="shared" si="1"/>
        <v>5</v>
      </c>
    </row>
    <row r="62" spans="1:12" ht="30" x14ac:dyDescent="0.25">
      <c r="A62" s="1">
        <v>54</v>
      </c>
      <c r="C62" s="1" t="s">
        <v>58</v>
      </c>
      <c r="D62" s="1" t="s">
        <v>59</v>
      </c>
      <c r="E62" s="1" t="s">
        <v>60</v>
      </c>
      <c r="F62" s="1"/>
      <c r="G62" s="1"/>
      <c r="H62" s="1"/>
      <c r="J62" s="15">
        <v>20</v>
      </c>
      <c r="K62" s="15">
        <f t="shared" si="0"/>
        <v>20</v>
      </c>
      <c r="L62" s="15">
        <f t="shared" si="1"/>
        <v>10</v>
      </c>
    </row>
    <row r="63" spans="1:12" ht="75" x14ac:dyDescent="0.25">
      <c r="A63" s="1">
        <v>55</v>
      </c>
      <c r="C63" s="1" t="s">
        <v>58</v>
      </c>
      <c r="D63" s="1" t="s">
        <v>92</v>
      </c>
      <c r="E63" s="1" t="s">
        <v>145</v>
      </c>
      <c r="F63" s="1"/>
      <c r="G63" s="1"/>
      <c r="H63" s="1"/>
      <c r="J63" s="15">
        <v>10</v>
      </c>
      <c r="K63" s="15">
        <f t="shared" si="0"/>
        <v>10</v>
      </c>
      <c r="L63" s="15">
        <f t="shared" si="1"/>
        <v>5</v>
      </c>
    </row>
    <row r="64" spans="1:12" ht="30" x14ac:dyDescent="0.25">
      <c r="A64" s="1">
        <v>56</v>
      </c>
      <c r="C64" s="1" t="s">
        <v>90</v>
      </c>
      <c r="D64" s="1" t="s">
        <v>91</v>
      </c>
      <c r="E64" s="1" t="s">
        <v>168</v>
      </c>
      <c r="F64" s="1"/>
      <c r="G64" s="1"/>
      <c r="H64" s="1"/>
      <c r="J64" s="15">
        <v>20</v>
      </c>
      <c r="K64" s="15">
        <f t="shared" si="0"/>
        <v>20</v>
      </c>
      <c r="L64" s="15">
        <f t="shared" si="1"/>
        <v>10</v>
      </c>
    </row>
    <row r="65" spans="1:12" ht="75" x14ac:dyDescent="0.25">
      <c r="A65" s="1">
        <v>57</v>
      </c>
      <c r="C65" s="1" t="s">
        <v>90</v>
      </c>
      <c r="D65" s="1" t="s">
        <v>93</v>
      </c>
      <c r="E65" s="1" t="s">
        <v>140</v>
      </c>
      <c r="F65" s="1"/>
      <c r="G65" s="1"/>
      <c r="H65" s="1"/>
      <c r="J65" s="15">
        <v>10</v>
      </c>
      <c r="K65" s="15">
        <f t="shared" si="0"/>
        <v>10</v>
      </c>
      <c r="L65" s="15">
        <f t="shared" si="1"/>
        <v>5</v>
      </c>
    </row>
    <row r="66" spans="1:12" ht="120" x14ac:dyDescent="0.25">
      <c r="A66" s="1">
        <v>58</v>
      </c>
      <c r="C66" s="1" t="s">
        <v>90</v>
      </c>
      <c r="D66" s="1" t="s">
        <v>93</v>
      </c>
      <c r="E66" s="1" t="s">
        <v>108</v>
      </c>
      <c r="F66" s="1"/>
      <c r="G66" s="1"/>
      <c r="H66" s="1"/>
      <c r="J66" s="15">
        <v>10</v>
      </c>
      <c r="K66" s="15">
        <f t="shared" si="0"/>
        <v>10</v>
      </c>
      <c r="L66" s="15">
        <f t="shared" si="1"/>
        <v>5</v>
      </c>
    </row>
    <row r="67" spans="1:12" ht="45" x14ac:dyDescent="0.25">
      <c r="A67" s="1">
        <v>59</v>
      </c>
      <c r="C67" s="1" t="s">
        <v>95</v>
      </c>
      <c r="D67" s="1" t="s">
        <v>61</v>
      </c>
      <c r="E67" s="1" t="s">
        <v>133</v>
      </c>
      <c r="F67" s="1"/>
      <c r="G67" s="1"/>
      <c r="H67" s="1"/>
      <c r="J67" s="15">
        <v>20</v>
      </c>
      <c r="K67" s="15">
        <f t="shared" si="0"/>
        <v>20</v>
      </c>
      <c r="L67" s="15">
        <f t="shared" si="1"/>
        <v>10</v>
      </c>
    </row>
    <row r="68" spans="1:12" ht="45" x14ac:dyDescent="0.25">
      <c r="A68" s="1">
        <v>60</v>
      </c>
      <c r="C68" s="1" t="s">
        <v>85</v>
      </c>
      <c r="D68" s="1" t="s">
        <v>62</v>
      </c>
      <c r="E68" s="1" t="s">
        <v>169</v>
      </c>
      <c r="F68" s="1"/>
      <c r="G68" s="1"/>
      <c r="H68" s="1"/>
      <c r="J68" s="15">
        <v>10</v>
      </c>
      <c r="K68" s="15">
        <f t="shared" si="0"/>
        <v>10</v>
      </c>
      <c r="L68" s="15">
        <f t="shared" si="1"/>
        <v>5</v>
      </c>
    </row>
    <row r="69" spans="1:12" ht="60" x14ac:dyDescent="0.25">
      <c r="A69" s="1">
        <v>61</v>
      </c>
      <c r="C69" s="1" t="s">
        <v>85</v>
      </c>
      <c r="D69" s="1" t="s">
        <v>63</v>
      </c>
      <c r="E69" s="1" t="s">
        <v>162</v>
      </c>
      <c r="F69" s="1"/>
      <c r="G69" s="1"/>
      <c r="H69" s="1"/>
      <c r="J69" s="15">
        <v>5</v>
      </c>
      <c r="K69" s="15">
        <f t="shared" si="2"/>
        <v>5</v>
      </c>
      <c r="L69" s="15">
        <f t="shared" si="1"/>
        <v>2.5</v>
      </c>
    </row>
    <row r="70" spans="1:12" ht="60" x14ac:dyDescent="0.25">
      <c r="A70" s="1">
        <v>62</v>
      </c>
      <c r="C70" s="1" t="s">
        <v>113</v>
      </c>
      <c r="D70" s="1" t="s">
        <v>64</v>
      </c>
      <c r="E70" s="1" t="s">
        <v>163</v>
      </c>
      <c r="F70" s="1"/>
      <c r="G70" s="1"/>
      <c r="H70" s="1"/>
      <c r="J70" s="15">
        <v>20</v>
      </c>
      <c r="K70" s="15">
        <f t="shared" si="0"/>
        <v>20</v>
      </c>
      <c r="L70" s="15">
        <f t="shared" si="1"/>
        <v>10</v>
      </c>
    </row>
    <row r="71" spans="1:12" ht="105" x14ac:dyDescent="0.25">
      <c r="A71" s="1">
        <v>63</v>
      </c>
      <c r="C71" s="1" t="s">
        <v>114</v>
      </c>
      <c r="D71" s="1" t="s">
        <v>103</v>
      </c>
      <c r="E71" s="1" t="s">
        <v>87</v>
      </c>
      <c r="J71" s="15">
        <v>10</v>
      </c>
      <c r="K71" s="15">
        <f t="shared" ref="K71:K73" si="3">IF(OR(LOWER(B71)="n/a",LOWER(B71)="unknown"),0,J71)</f>
        <v>10</v>
      </c>
      <c r="L71" s="15">
        <f t="shared" si="1"/>
        <v>5</v>
      </c>
    </row>
    <row r="72" spans="1:12" ht="45" x14ac:dyDescent="0.25">
      <c r="A72" s="1">
        <v>64</v>
      </c>
      <c r="C72" s="1" t="s">
        <v>110</v>
      </c>
      <c r="D72" s="1" t="s">
        <v>111</v>
      </c>
      <c r="E72" s="1" t="s">
        <v>146</v>
      </c>
      <c r="F72" s="1"/>
      <c r="G72" s="1"/>
      <c r="H72" s="1"/>
      <c r="J72" s="15">
        <v>10</v>
      </c>
      <c r="K72" s="15">
        <f t="shared" si="3"/>
        <v>10</v>
      </c>
      <c r="L72" s="15">
        <f t="shared" ref="L72:L73" si="4">IF(LOWER(B72)="yes",K72,IF(LOWER(B72)="no",0,K72/2))</f>
        <v>5</v>
      </c>
    </row>
    <row r="73" spans="1:12" ht="90" x14ac:dyDescent="0.25">
      <c r="A73" s="1">
        <v>65</v>
      </c>
      <c r="C73" s="1" t="s">
        <v>110</v>
      </c>
      <c r="D73" s="1" t="s">
        <v>112</v>
      </c>
      <c r="E73" s="1" t="s">
        <v>147</v>
      </c>
      <c r="F73" s="1" t="s">
        <v>167</v>
      </c>
      <c r="G73" s="1"/>
      <c r="H73" s="1"/>
      <c r="J73" s="15">
        <v>20</v>
      </c>
      <c r="K73" s="15">
        <f t="shared" si="3"/>
        <v>20</v>
      </c>
      <c r="L73" s="15">
        <f t="shared" si="4"/>
        <v>10</v>
      </c>
    </row>
  </sheetData>
  <sheetProtection algorithmName="SHA-512" hashValue="53yzk23jLRo4lCKbbQ4rw0djLY24E9Ef3mdanZvetQLQ8EXq0wBJ1rjQwnRHq6+ShHuwPjjKqW/QUK9PT1GHFg==" saltValue="rhqL3qLMU2jshQyFgSHngA==" spinCount="100000" sheet="1" autoFilter="0"/>
  <autoFilter ref="A8:F8" xr:uid="{00000000-0001-0000-0000-000000000000}"/>
  <sortState xmlns:xlrd2="http://schemas.microsoft.com/office/spreadsheetml/2017/richdata2" ref="A11:F70">
    <sortCondition ref="A11:A70"/>
  </sortState>
  <mergeCells count="4">
    <mergeCell ref="D1:F1"/>
    <mergeCell ref="D3:E3"/>
    <mergeCell ref="C6:E6"/>
    <mergeCell ref="C7:E7"/>
  </mergeCells>
  <conditionalFormatting sqref="E2">
    <cfRule type="expression" dxfId="0" priority="1">
      <formula>SUM(LEN($D$1),LEN($D$2),6)&gt;109</formula>
    </cfRule>
  </conditionalFormatting>
  <dataValidations count="1">
    <dataValidation type="list" allowBlank="1" showInputMessage="1" showErrorMessage="1" sqref="B9:B73" xr:uid="{00000000-0002-0000-0000-000000000000}">
      <formula1>$K$1:$K$5</formula1>
    </dataValidation>
  </dataValidations>
  <hyperlinks>
    <hyperlink ref="C6:E6" r:id="rId1" display="PRCI Final Report Specification" xr:uid="{1EB65CB7-66BB-4E9A-88B6-0837008203C5}"/>
    <hyperlink ref="C7" r:id="rId2" display="https://www.prci.org/File.aspx?id=3011&amp;v=44c5639d" xr:uid="{5F357FA4-C59D-40EE-B061-161090DDAF3D}"/>
    <hyperlink ref="C7:E7" r:id="rId3" display="Template - PRCI Final Report Example-Skeleton.docx" xr:uid="{D8E96DDC-3F51-4082-9655-05AAB02E0BBA}"/>
    <hyperlink ref="F10" r:id="rId4" xr:uid="{DF00455A-9F1D-447C-AAF1-A56558B42F5E}"/>
    <hyperlink ref="F73" r:id="rId5" xr:uid="{5E23C925-84B4-47EE-B974-BD54B93AE9BA}"/>
    <hyperlink ref="E68" r:id="rId6" xr:uid="{F02FD255-233D-4BB7-B6E0-BDCA72969D10}"/>
    <hyperlink ref="F33" r:id="rId7" xr:uid="{22037009-9525-48CC-B483-9880DDB3CB46}"/>
  </hyperlinks>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cff8a1c-bdc1-437c-8fce-09dcc749c0a5" xsi:nil="true"/>
    <lcf76f155ced4ddcb4097134ff3c332f xmlns="e7503f34-dcd5-4f7d-badf-0ddc02b6a8b6">
      <Terms xmlns="http://schemas.microsoft.com/office/infopath/2007/PartnerControls"/>
    </lcf76f155ced4ddcb4097134ff3c332f>
    <Notes0 xmlns="e7503f34-dcd5-4f7d-badf-0ddc02b6a8b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7AE15B460721D4E812A119FA9F3707E" ma:contentTypeVersion="20" ma:contentTypeDescription="Create a new document." ma:contentTypeScope="" ma:versionID="7af518c17073101056854b8d72d56fb2">
  <xsd:schema xmlns:xsd="http://www.w3.org/2001/XMLSchema" xmlns:xs="http://www.w3.org/2001/XMLSchema" xmlns:p="http://schemas.microsoft.com/office/2006/metadata/properties" xmlns:ns2="e7503f34-dcd5-4f7d-badf-0ddc02b6a8b6" xmlns:ns3="2cff8a1c-bdc1-437c-8fce-09dcc749c0a5" targetNamespace="http://schemas.microsoft.com/office/2006/metadata/properties" ma:root="true" ma:fieldsID="ed34689e59edfa751c8f9796f7de6e88" ns2:_="" ns3:_="">
    <xsd:import namespace="e7503f34-dcd5-4f7d-badf-0ddc02b6a8b6"/>
    <xsd:import namespace="2cff8a1c-bdc1-437c-8fce-09dcc749c0a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Notes0"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503f34-dcd5-4f7d-badf-0ddc02b6a8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Notes0" ma:index="20" nillable="true" ma:displayName="Notes" ma:description="Revision Notes" ma:format="Dropdown" ma:internalName="Notes0">
      <xsd:simpleType>
        <xsd:restriction base="dms:Text">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208c548-889b-4a4f-bb93-9b7b4c7adadd" ma:termSetId="09814cd3-568e-fe90-9814-8d621ff8fb84" ma:anchorId="fba54fb3-c3e1-fe81-a776-ca4b69148c4d" ma:open="true" ma:isKeyword="false">
      <xsd:complexType>
        <xsd:sequence>
          <xsd:element ref="pc:Terms" minOccurs="0" maxOccurs="1"/>
        </xsd:sequence>
      </xsd:complex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ff8a1c-bdc1-437c-8fce-09dcc749c0a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b5d6e3f6-9df4-4791-88e6-3fbc301706a9}" ma:internalName="TaxCatchAll" ma:showField="CatchAllData" ma:web="2cff8a1c-bdc1-437c-8fce-09dcc749c0a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E02870-7CB9-4FD9-86E3-7077563854C1}">
  <ds:schemaRefs>
    <ds:schemaRef ds:uri="http://schemas.microsoft.com/sharepoint/v3/contenttype/forms"/>
  </ds:schemaRefs>
</ds:datastoreItem>
</file>

<file path=customXml/itemProps2.xml><?xml version="1.0" encoding="utf-8"?>
<ds:datastoreItem xmlns:ds="http://schemas.openxmlformats.org/officeDocument/2006/customXml" ds:itemID="{E1F220E3-BF47-4D6D-A528-5248AEBF2FBB}">
  <ds:schemaRefs>
    <ds:schemaRef ds:uri="http://purl.org/dc/dcmitype/"/>
    <ds:schemaRef ds:uri="e7503f34-dcd5-4f7d-badf-0ddc02b6a8b6"/>
    <ds:schemaRef ds:uri="http://purl.org/dc/elements/1.1/"/>
    <ds:schemaRef ds:uri="http://schemas.microsoft.com/office/2006/documentManagement/types"/>
    <ds:schemaRef ds:uri="2cff8a1c-bdc1-437c-8fce-09dcc749c0a5"/>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3CD2B87F-AEFE-4C75-BA6E-4B35118424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503f34-dcd5-4f7d-badf-0ddc02b6a8b6"/>
    <ds:schemaRef ds:uri="2cff8a1c-bdc1-437c-8fce-09dcc749c0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Checklist</vt:lpstr>
    </vt:vector>
  </TitlesOfParts>
  <Manager>Gary Choquette</Manager>
  <Company>Pipeline Research Council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PRCI Report Specification Conformance Checklist</dc:title>
  <dc:subject>PRCI Report Specification Conformance Checklist</dc:subject>
  <dc:creator>Gary Choquette</dc:creator>
  <cp:keywords>spreadsheet;conformance;Excel;final report;score</cp:keywords>
  <cp:lastModifiedBy>Dorothy Lam</cp:lastModifiedBy>
  <cp:lastPrinted>2025-06-19T17:29:36Z</cp:lastPrinted>
  <dcterms:created xsi:type="dcterms:W3CDTF">2013-10-20T12:31:16Z</dcterms:created>
  <dcterms:modified xsi:type="dcterms:W3CDTF">2025-10-16T01:57:44Z</dcterms:modified>
  <cp:category>conformance checklist</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0x01010097AE15B460721D4E812A119FA9F3707E</vt:lpwstr>
  </property>
  <property fmtid="{D5CDD505-2E9C-101B-9397-08002B2CF9AE}" pid="3" name="MediaServiceImageTags">
    <vt:lpwstr/>
  </property>
</Properties>
</file>